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878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<sst xmlns="http://schemas.openxmlformats.org/spreadsheetml/2006/main" count="74" uniqueCount="62">
  <si>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www.камтепло.рф</t>
  </si>
  <si>
    <t>www.kamteplo.ru</t>
  </si>
  <si>
    <t>Контактные телефоны:</t>
  </si>
  <si>
    <t>телефон:. +7 924 784 36 00</t>
  </si>
  <si>
    <t>телефон:. +7 924 782 45 00</t>
  </si>
  <si>
    <r>
      <t xml:space="preserve">телефон: </t>
    </r>
    <r>
      <rPr>
        <b/>
        <sz val="10"/>
        <rFont val="Arial Cyr"/>
        <family val="0"/>
      </rPr>
      <t>342-382</t>
    </r>
  </si>
  <si>
    <t>ПСБ-С-15</t>
  </si>
  <si>
    <t xml:space="preserve"> 2400х1200 / толщина любая</t>
  </si>
  <si>
    <t>ПСБ-С-25</t>
  </si>
  <si>
    <t xml:space="preserve">Каменная, базальтовая вата Rockwool Лайт Баттс Скандик </t>
  </si>
  <si>
    <t xml:space="preserve"> 800х600х50 мм /12 шт / 5,76 м2 уп </t>
  </si>
  <si>
    <t xml:space="preserve">Базальтовая вата Европласт P75 </t>
  </si>
  <si>
    <t xml:space="preserve"> 1000х500х50 мм / 5 шт / 2,5 м2/ уп </t>
  </si>
  <si>
    <r>
      <t>Пенополистирол экструдированный Европлекс-35 Г3 с антипиреном</t>
    </r>
    <r>
      <rPr>
        <b/>
        <sz val="10"/>
        <rFont val="Arial Cyr"/>
        <family val="0"/>
      </rPr>
      <t xml:space="preserve"> 3 см </t>
    </r>
  </si>
  <si>
    <r>
      <t xml:space="preserve"> 2400х600х</t>
    </r>
    <r>
      <rPr>
        <b/>
        <sz val="10"/>
        <rFont val="Arial Cyr"/>
        <family val="0"/>
      </rPr>
      <t>30 мм</t>
    </r>
    <r>
      <rPr>
        <sz val="10"/>
        <rFont val="Arial Cyr"/>
        <family val="0"/>
      </rPr>
      <t xml:space="preserve"> / 1,44 м2 </t>
    </r>
  </si>
  <si>
    <r>
      <t xml:space="preserve">Пенополистирол экструдированный Европлекс-35 Г3 с антипиреном </t>
    </r>
    <r>
      <rPr>
        <b/>
        <sz val="10"/>
        <rFont val="Arial Cyr"/>
        <family val="0"/>
      </rPr>
      <t xml:space="preserve"> 5 см</t>
    </r>
  </si>
  <si>
    <r>
      <t xml:space="preserve"> 2400х600х</t>
    </r>
    <r>
      <rPr>
        <b/>
        <sz val="10"/>
        <rFont val="Arial Cyr"/>
        <family val="0"/>
      </rPr>
      <t>50 мм</t>
    </r>
    <r>
      <rPr>
        <sz val="10"/>
        <rFont val="Arial Cyr"/>
        <family val="0"/>
      </rPr>
      <t xml:space="preserve"> / 1,44 м2</t>
    </r>
  </si>
  <si>
    <r>
      <t xml:space="preserve">Пенополистирол экструдированный Пеноплекс XPS 35 </t>
    </r>
    <r>
      <rPr>
        <b/>
        <sz val="10"/>
        <rFont val="Arial Cyr"/>
        <family val="0"/>
      </rPr>
      <t xml:space="preserve"> пазогребневый 3 см</t>
    </r>
  </si>
  <si>
    <r>
      <t xml:space="preserve"> 1200х600х</t>
    </r>
    <r>
      <rPr>
        <b/>
        <sz val="10"/>
        <rFont val="Arial Cyr"/>
        <family val="0"/>
      </rPr>
      <t>30 мм</t>
    </r>
    <r>
      <rPr>
        <sz val="10"/>
        <rFont val="Arial Cyr"/>
        <family val="0"/>
      </rPr>
      <t xml:space="preserve"> / 0,72 м2</t>
    </r>
  </si>
  <si>
    <r>
      <t xml:space="preserve">Пенополистирол экструдированный Пеноплекс XPS 35 </t>
    </r>
    <r>
      <rPr>
        <b/>
        <sz val="10"/>
        <rFont val="Arial Cyr"/>
        <family val="0"/>
      </rPr>
      <t xml:space="preserve">пазогребневый  5 см </t>
    </r>
  </si>
  <si>
    <r>
      <t xml:space="preserve"> 1200х600х</t>
    </r>
    <r>
      <rPr>
        <b/>
        <sz val="10"/>
        <rFont val="Arial Cyr"/>
        <family val="0"/>
      </rPr>
      <t>50 мм</t>
    </r>
    <r>
      <rPr>
        <sz val="10"/>
        <rFont val="Arial Cyr"/>
        <family val="0"/>
      </rPr>
      <t xml:space="preserve"> / 0,72 м2</t>
    </r>
  </si>
  <si>
    <r>
      <t xml:space="preserve"> 2500*1250*</t>
    </r>
    <r>
      <rPr>
        <b/>
        <sz val="10"/>
        <rFont val="Arial Cyr"/>
        <family val="0"/>
      </rPr>
      <t>9мм</t>
    </r>
    <r>
      <rPr>
        <sz val="10"/>
        <rFont val="Arial Cyr"/>
        <family val="0"/>
      </rPr>
      <t xml:space="preserve"> / 3,125 м2</t>
    </r>
  </si>
  <si>
    <r>
      <t xml:space="preserve"> 2500*1250*</t>
    </r>
    <r>
      <rPr>
        <b/>
        <sz val="10"/>
        <rFont val="Arial Cyr"/>
        <family val="0"/>
      </rPr>
      <t>12мм</t>
    </r>
    <r>
      <rPr>
        <sz val="10"/>
        <rFont val="Arial Cyr"/>
        <family val="0"/>
      </rPr>
      <t xml:space="preserve"> / 3,125 м3</t>
    </r>
  </si>
  <si>
    <r>
      <t xml:space="preserve">OSB-3 Калевала, влагостойкая </t>
    </r>
    <r>
      <rPr>
        <b/>
        <sz val="10"/>
        <rFont val="Arial Cyr"/>
        <family val="0"/>
      </rPr>
      <t>12 мм</t>
    </r>
  </si>
  <si>
    <r>
      <t xml:space="preserve"> 2800*1250*</t>
    </r>
    <r>
      <rPr>
        <b/>
        <sz val="10"/>
        <rFont val="Arial Cyr"/>
        <family val="0"/>
      </rPr>
      <t>12мм</t>
    </r>
    <r>
      <rPr>
        <sz val="10"/>
        <rFont val="Arial Cyr"/>
        <family val="0"/>
      </rPr>
      <t xml:space="preserve"> / 3,5 м3</t>
    </r>
  </si>
  <si>
    <t>№</t>
  </si>
  <si>
    <t>Наименование товара</t>
  </si>
  <si>
    <t xml:space="preserve">Габариты, мм </t>
  </si>
  <si>
    <t xml:space="preserve">Цена лист/уп., руб. </t>
  </si>
  <si>
    <r>
      <t>Цена за м</t>
    </r>
    <r>
      <rPr>
        <b/>
        <vertAlign val="superscript"/>
        <sz val="7.5"/>
        <color indexed="63"/>
        <rFont val="Arial"/>
        <family val="2"/>
      </rPr>
      <t>2</t>
    </r>
    <r>
      <rPr>
        <b/>
        <sz val="10"/>
        <color indexed="63"/>
        <rFont val="Arial"/>
        <family val="2"/>
      </rPr>
      <t>, руб</t>
    </r>
  </si>
  <si>
    <t>факс:     +7 (4152) 30-03-53</t>
  </si>
  <si>
    <t>ПСБ-С-35</t>
  </si>
  <si>
    <t>SIP 2,5 124 (OSB-3 12 мм, ПСБ-С-25 - 100 мм / 3,125 м2 )</t>
  </si>
  <si>
    <t>СИП ( SIP ) панели</t>
  </si>
  <si>
    <t xml:space="preserve">SIP 2,5 174 (OSB-3 12 мм, ПСБ-С-25 - 150 мм / 3,125 м2) </t>
  </si>
  <si>
    <t>SIP 2,5 224 (OSB-3 12 мм, ПСБ-С-25 - 200 мм / 3,125 м2)</t>
  </si>
  <si>
    <t xml:space="preserve">SIP 2,8 224 (OSB-3 12 мм, ПСБ-С-25 - 100 мм / 3,5 м2) </t>
  </si>
  <si>
    <t>SIP 2,8 224 (OSB-3 12 мм, ПСБ-С-25 - 150 мм / 3,5 м2)</t>
  </si>
  <si>
    <t>SIP 2,8 224 (OSB-3 12 мм, ПСБ-С-25 - 200 мм / 3,5 м2)</t>
  </si>
  <si>
    <t>Плиты пенополистирольные</t>
  </si>
  <si>
    <t>1250 х 2500 х 124 мм</t>
  </si>
  <si>
    <t>1250 х 2500 х 174 мм</t>
  </si>
  <si>
    <t>1250 х 2500 х 224 мм</t>
  </si>
  <si>
    <t>1250 х 2800 х 124 мм</t>
  </si>
  <si>
    <t>1250 х 2800 х 174 мм</t>
  </si>
  <si>
    <t>1250 х 2800 х 224 мм</t>
  </si>
  <si>
    <t>Строительные материалы</t>
  </si>
  <si>
    <t>Наноизол А (мембрана паропроницаемая)</t>
  </si>
  <si>
    <t>Наноизол B (универсальная пароизоляция)</t>
  </si>
  <si>
    <t>Наноизол C (противоконденсатная гидропароизоляция)</t>
  </si>
  <si>
    <t>Наноизол  SM (2-х слойная паропроницаемая мембрана)</t>
  </si>
  <si>
    <t>Наноизол  SD (3-х слойная паропроницаемая мембрана)</t>
  </si>
  <si>
    <r>
      <t>Наноизол  FS (отражающая гидропароизоляция )</t>
    </r>
    <r>
      <rPr>
        <b/>
        <sz val="10"/>
        <rFont val="Arial Cyr"/>
        <family val="0"/>
      </rPr>
      <t xml:space="preserve"> </t>
    </r>
  </si>
  <si>
    <t>1 рулон / 70 м2</t>
  </si>
  <si>
    <t xml:space="preserve">1 рулон / 70 м2 </t>
  </si>
  <si>
    <t>Паро-, ветро-, гидроизоляционые материалы</t>
  </si>
  <si>
    <t>-</t>
  </si>
  <si>
    <t>Наноизол  PROF (2-х слойная паропроницаемая мембрана)</t>
  </si>
  <si>
    <r>
      <t xml:space="preserve">OSB-3 EGGER, Калевала, влагостойкая </t>
    </r>
    <r>
      <rPr>
        <b/>
        <sz val="10"/>
        <rFont val="Arial Cyr"/>
        <family val="0"/>
      </rPr>
      <t>9 мм</t>
    </r>
  </si>
  <si>
    <r>
      <t xml:space="preserve">OSB-3 EGGER, Калевала,влагостойкая </t>
    </r>
    <r>
      <rPr>
        <b/>
        <sz val="10"/>
        <rFont val="Arial Cyr"/>
        <family val="0"/>
      </rPr>
      <t>12 мм</t>
    </r>
  </si>
  <si>
    <r>
      <t xml:space="preserve">Производство и реализация : </t>
    </r>
    <r>
      <rPr>
        <sz val="16"/>
        <color indexed="53"/>
        <rFont val="Book Antiqua"/>
        <family val="1"/>
      </rPr>
      <t>СИП ( SIP ) - панелей</t>
    </r>
    <r>
      <rPr>
        <sz val="16"/>
        <color indexed="12"/>
        <rFont val="Book Antiqua"/>
        <family val="1"/>
      </rPr>
      <t xml:space="preserve">, пенополистирольных плит (пенопласт, ПСБ-С) размером 1,2*2,4 м толщиной от 20 до 600 мм, </t>
    </r>
    <r>
      <rPr>
        <sz val="16"/>
        <color indexed="53"/>
        <rFont val="Book Antiqua"/>
        <family val="1"/>
      </rPr>
      <t>трубной теплоизоляции</t>
    </r>
    <r>
      <rPr>
        <sz val="16"/>
        <color indexed="12"/>
        <rFont val="Book Antiqua"/>
        <family val="1"/>
      </rPr>
      <t xml:space="preserve"> (скорлупы теплоизоляционные).</t>
    </r>
  </si>
  <si>
    <t>актуальность цен: 01.02.2015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</si>
</sst>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#,##0.00&quot;р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48"/>
      <name val="Book Antiqua"/>
      <family val="1"/>
    </font>
    <font>
      <b/>
      <sz val="12"/>
      <name val="Arial Cyr"/>
      <family val="0"/>
    </font>
    <font>
      <u val="single"/>
      <sz val="18"/>
      <color indexed="12"/>
      <name val="Arial Cyr"/>
      <family val="0"/>
    </font>
    <font>
      <sz val="16"/>
      <color indexed="12"/>
      <name val="Book Antiqua"/>
      <family val="1"/>
    </font>
    <font>
      <sz val="9"/>
      <name val="Arial Cyr"/>
      <family val="0"/>
    </font>
    <font>
      <sz val="10"/>
      <name val="Helv"/>
      <family val="0"/>
    </font>
    <font>
      <b/>
      <sz val="10"/>
      <color indexed="63"/>
      <name val="Arial"/>
      <family val="2"/>
    </font>
    <font>
      <b/>
      <vertAlign val="superscript"/>
      <sz val="7.5"/>
      <color indexed="63"/>
      <name val="Arial"/>
      <family val="2"/>
    </font>
    <font>
      <sz val="16"/>
      <color indexed="53"/>
      <name val="Book Antiqua"/>
      <family val="1"/>
    </font>
    <font>
      <b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hidden="1"/>
    </xf>
    <xf numFmtId="43" fontId="0" fillId="2" borderId="0" xfId="0" applyNumberForma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43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8" fillId="2" borderId="0" xfId="15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43" fontId="0" fillId="2" borderId="0" xfId="0" applyNumberFormat="1" applyFill="1" applyBorder="1" applyAlignment="1" applyProtection="1">
      <alignment horizontal="center" vertical="center" wrapText="1"/>
      <protection hidden="1"/>
    </xf>
    <xf numFmtId="43" fontId="0" fillId="2" borderId="0" xfId="0" applyNumberFormat="1" applyFill="1" applyBorder="1" applyAlignment="1" applyProtection="1">
      <alignment vertical="center"/>
      <protection hidden="1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15" fillId="2" borderId="0" xfId="0" applyFont="1" applyFill="1" applyBorder="1" applyAlignment="1" applyProtection="1">
      <alignment horizontal="right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0</xdr:row>
      <xdr:rowOff>47625</xdr:rowOff>
    </xdr:from>
    <xdr:to>
      <xdr:col>2</xdr:col>
      <xdr:colOff>2028825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625"/>
          <a:ext cx="19335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2;&#1072;&#1084;&#1090;&#1077;&#1087;&#1083;&#1086;.&#1088;&#1092;/" TargetMode="External" /><Relationship Id="rId2" Type="http://schemas.openxmlformats.org/officeDocument/2006/relationships/hyperlink" Target="http://www.kamteplo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8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40.625" style="1" customWidth="1"/>
    <col min="4" max="4" width="29.75390625" style="1" customWidth="1"/>
    <col min="5" max="5" width="35.625" style="1" customWidth="1"/>
    <col min="6" max="6" width="14.75390625" style="1" customWidth="1"/>
    <col min="7" max="7" width="13.625" style="2" customWidth="1"/>
    <col min="8" max="8" width="13.375" style="8" customWidth="1"/>
    <col min="9" max="9" width="9.25390625" style="2" customWidth="1"/>
    <col min="10" max="10" width="11.375" style="2" customWidth="1"/>
    <col min="11" max="11" width="9.25390625" style="2" customWidth="1"/>
    <col min="12" max="12" width="11.375" style="2" customWidth="1"/>
    <col min="13" max="13" width="9.25390625" style="2" customWidth="1"/>
    <col min="14" max="14" width="11.375" style="2" customWidth="1"/>
    <col min="15" max="15" width="9.25390625" style="2" customWidth="1"/>
    <col min="16" max="16384" width="9.125" style="1" customWidth="1"/>
  </cols>
  <sheetData>
    <row r="1" ht="12.75"/>
    <row r="2" ht="12.75"/>
    <row r="3" spans="4:7" ht="12.75" customHeight="1">
      <c r="D3" s="47" t="s">
        <v>60</v>
      </c>
      <c r="E3" s="47"/>
      <c r="F3" s="47"/>
      <c r="G3" s="47"/>
    </row>
    <row r="4" spans="4:15" ht="20.25" customHeight="1">
      <c r="D4" s="47"/>
      <c r="E4" s="47"/>
      <c r="F4" s="47"/>
      <c r="G4" s="47"/>
      <c r="H4" s="11"/>
      <c r="I4" s="11"/>
      <c r="J4" s="11"/>
      <c r="N4" s="3"/>
      <c r="O4" s="3"/>
    </row>
    <row r="5" spans="4:15" ht="21" customHeight="1">
      <c r="D5" s="47"/>
      <c r="E5" s="47"/>
      <c r="F5" s="47"/>
      <c r="G5" s="47"/>
      <c r="H5" s="11"/>
      <c r="I5" s="11"/>
      <c r="J5" s="11"/>
      <c r="N5" s="3"/>
      <c r="O5" s="3"/>
    </row>
    <row r="6" spans="3:15" ht="21.75" customHeight="1">
      <c r="C6" s="10" t="s">
        <v>1</v>
      </c>
      <c r="D6" s="47"/>
      <c r="E6" s="47"/>
      <c r="F6" s="47"/>
      <c r="G6" s="47"/>
      <c r="H6" s="11"/>
      <c r="I6" s="11"/>
      <c r="J6" s="11"/>
      <c r="N6" s="1"/>
      <c r="O6" s="1"/>
    </row>
    <row r="7" spans="3:15" ht="21" customHeight="1">
      <c r="C7" s="10" t="s">
        <v>0</v>
      </c>
      <c r="D7" s="47"/>
      <c r="E7" s="47"/>
      <c r="F7" s="47"/>
      <c r="G7" s="47"/>
      <c r="H7" s="11"/>
      <c r="I7" s="11"/>
      <c r="J7" s="11"/>
      <c r="N7" s="1"/>
      <c r="O7" s="1"/>
    </row>
    <row r="8" spans="3:15" ht="21" customHeight="1">
      <c r="C8" s="4" t="s">
        <v>2</v>
      </c>
      <c r="D8" s="47"/>
      <c r="E8" s="47"/>
      <c r="F8" s="47"/>
      <c r="G8" s="47"/>
      <c r="H8" s="11"/>
      <c r="I8" s="11"/>
      <c r="J8" s="11"/>
      <c r="N8" s="1"/>
      <c r="O8" s="1"/>
    </row>
    <row r="9" spans="4:15" ht="12.75" customHeight="1">
      <c r="D9" s="47"/>
      <c r="E9" s="47"/>
      <c r="F9" s="47"/>
      <c r="G9" s="47"/>
      <c r="H9" s="11"/>
      <c r="I9" s="11"/>
      <c r="J9" s="11"/>
      <c r="N9" s="1"/>
      <c r="O9" s="1"/>
    </row>
    <row r="10" spans="3:15" ht="12.75" customHeight="1">
      <c r="C10" s="5" t="s">
        <v>5</v>
      </c>
      <c r="D10" s="47"/>
      <c r="E10" s="47"/>
      <c r="F10" s="47"/>
      <c r="G10" s="47"/>
      <c r="H10" s="11"/>
      <c r="I10" s="11"/>
      <c r="J10" s="11"/>
      <c r="N10" s="1"/>
      <c r="O10" s="1"/>
    </row>
    <row r="11" spans="3:15" ht="12.75" customHeight="1">
      <c r="C11" s="5" t="s">
        <v>3</v>
      </c>
      <c r="D11" s="11"/>
      <c r="E11" s="11"/>
      <c r="F11" s="11"/>
      <c r="G11" s="11"/>
      <c r="H11" s="11"/>
      <c r="I11" s="11"/>
      <c r="J11" s="11"/>
      <c r="N11" s="1"/>
      <c r="O11" s="1"/>
    </row>
    <row r="12" spans="3:14" ht="12.75" customHeight="1">
      <c r="C12" s="5" t="s">
        <v>4</v>
      </c>
      <c r="D12" s="11"/>
      <c r="E12" s="11"/>
      <c r="F12" s="11"/>
      <c r="G12" s="11"/>
      <c r="H12" s="11"/>
      <c r="I12" s="11"/>
      <c r="J12" s="11"/>
      <c r="L12" s="6"/>
      <c r="M12" s="6"/>
      <c r="N12" s="1"/>
    </row>
    <row r="13" spans="3:15" ht="12.75" customHeight="1">
      <c r="C13" s="5" t="s">
        <v>30</v>
      </c>
      <c r="D13" s="11"/>
      <c r="E13" s="11"/>
      <c r="F13" s="11"/>
      <c r="G13" s="11"/>
      <c r="H13" s="11"/>
      <c r="I13" s="11"/>
      <c r="J13" s="11"/>
      <c r="L13" s="7"/>
      <c r="M13" s="7"/>
      <c r="N13" s="1"/>
      <c r="O13" s="1"/>
    </row>
    <row r="14" ht="12.75">
      <c r="G14" s="70" t="s">
        <v>61</v>
      </c>
    </row>
    <row r="15" ht="13.5" thickBot="1"/>
    <row r="16" spans="2:15" s="9" customFormat="1" ht="36" customHeight="1">
      <c r="B16" s="26" t="s">
        <v>25</v>
      </c>
      <c r="C16" s="52" t="s">
        <v>26</v>
      </c>
      <c r="D16" s="53"/>
      <c r="E16" s="27" t="s">
        <v>27</v>
      </c>
      <c r="F16" s="27" t="s">
        <v>28</v>
      </c>
      <c r="G16" s="28" t="s">
        <v>29</v>
      </c>
      <c r="I16" s="12"/>
      <c r="J16" s="12"/>
      <c r="K16" s="12"/>
      <c r="L16" s="12"/>
      <c r="M16" s="12"/>
      <c r="N16" s="12"/>
      <c r="O16" s="12"/>
    </row>
    <row r="17" spans="2:15" s="9" customFormat="1" ht="26.25" customHeight="1">
      <c r="B17" s="65" t="s">
        <v>39</v>
      </c>
      <c r="C17" s="66"/>
      <c r="D17" s="66"/>
      <c r="E17" s="66"/>
      <c r="F17" s="66"/>
      <c r="G17" s="67"/>
      <c r="I17" s="12"/>
      <c r="J17" s="12"/>
      <c r="K17" s="12"/>
      <c r="L17" s="12"/>
      <c r="M17" s="12"/>
      <c r="N17" s="12"/>
      <c r="O17" s="12"/>
    </row>
    <row r="18" spans="2:15" s="5" customFormat="1" ht="18.75" customHeight="1">
      <c r="B18" s="38">
        <v>1</v>
      </c>
      <c r="C18" s="68" t="s">
        <v>6</v>
      </c>
      <c r="D18" s="69"/>
      <c r="E18" s="29" t="s">
        <v>7</v>
      </c>
      <c r="F18" s="29">
        <v>2400</v>
      </c>
      <c r="G18" s="39"/>
      <c r="I18" s="13"/>
      <c r="J18" s="13"/>
      <c r="K18" s="13"/>
      <c r="L18" s="13"/>
      <c r="M18" s="13"/>
      <c r="N18" s="13"/>
      <c r="O18" s="13"/>
    </row>
    <row r="19" spans="2:15" s="5" customFormat="1" ht="18.75" customHeight="1">
      <c r="B19" s="14">
        <v>2</v>
      </c>
      <c r="C19" s="58" t="s">
        <v>8</v>
      </c>
      <c r="D19" s="59"/>
      <c r="E19" s="15" t="s">
        <v>7</v>
      </c>
      <c r="F19" s="15">
        <v>2800</v>
      </c>
      <c r="G19" s="40"/>
      <c r="I19" s="13"/>
      <c r="J19" s="13"/>
      <c r="K19" s="13"/>
      <c r="L19" s="13"/>
      <c r="M19" s="13"/>
      <c r="N19" s="13"/>
      <c r="O19" s="13"/>
    </row>
    <row r="20" spans="2:15" s="5" customFormat="1" ht="18.75" customHeight="1">
      <c r="B20" s="41">
        <v>3</v>
      </c>
      <c r="C20" s="45" t="s">
        <v>31</v>
      </c>
      <c r="D20" s="46"/>
      <c r="E20" s="30" t="s">
        <v>7</v>
      </c>
      <c r="F20" s="30">
        <v>4000</v>
      </c>
      <c r="G20" s="37"/>
      <c r="I20" s="13"/>
      <c r="J20" s="13"/>
      <c r="K20" s="13"/>
      <c r="L20" s="13"/>
      <c r="M20" s="13"/>
      <c r="N20" s="13"/>
      <c r="O20" s="13"/>
    </row>
    <row r="21" spans="2:15" s="5" customFormat="1" ht="18.75" customHeight="1">
      <c r="B21" s="62" t="s">
        <v>33</v>
      </c>
      <c r="C21" s="63"/>
      <c r="D21" s="63"/>
      <c r="E21" s="63"/>
      <c r="F21" s="63"/>
      <c r="G21" s="64"/>
      <c r="I21" s="13"/>
      <c r="J21" s="13"/>
      <c r="K21" s="13"/>
      <c r="L21" s="13"/>
      <c r="M21" s="13"/>
      <c r="N21" s="13"/>
      <c r="O21" s="13"/>
    </row>
    <row r="22" spans="2:15" s="5" customFormat="1" ht="18.75" customHeight="1">
      <c r="B22" s="14">
        <v>4</v>
      </c>
      <c r="C22" s="60" t="s">
        <v>32</v>
      </c>
      <c r="D22" s="61"/>
      <c r="E22" s="15" t="s">
        <v>40</v>
      </c>
      <c r="F22" s="15">
        <v>4400</v>
      </c>
      <c r="G22" s="40">
        <v>1408</v>
      </c>
      <c r="I22" s="13"/>
      <c r="J22" s="13"/>
      <c r="K22" s="13"/>
      <c r="L22" s="13"/>
      <c r="M22" s="13"/>
      <c r="N22" s="13"/>
      <c r="O22" s="13"/>
    </row>
    <row r="23" spans="2:15" s="5" customFormat="1" ht="18.75" customHeight="1">
      <c r="B23" s="20">
        <v>5</v>
      </c>
      <c r="C23" s="21" t="s">
        <v>34</v>
      </c>
      <c r="D23" s="22"/>
      <c r="E23" s="23" t="s">
        <v>41</v>
      </c>
      <c r="F23" s="23">
        <v>4700</v>
      </c>
      <c r="G23" s="24">
        <v>1504</v>
      </c>
      <c r="I23" s="13"/>
      <c r="J23" s="13"/>
      <c r="K23" s="13"/>
      <c r="L23" s="13"/>
      <c r="M23" s="13"/>
      <c r="N23" s="13"/>
      <c r="O23" s="13"/>
    </row>
    <row r="24" spans="2:15" s="5" customFormat="1" ht="18.75" customHeight="1">
      <c r="B24" s="42">
        <v>6</v>
      </c>
      <c r="C24" s="32" t="s">
        <v>35</v>
      </c>
      <c r="D24" s="33"/>
      <c r="E24" s="34" t="s">
        <v>42</v>
      </c>
      <c r="F24" s="34">
        <v>5200</v>
      </c>
      <c r="G24" s="35">
        <v>1664</v>
      </c>
      <c r="I24" s="13"/>
      <c r="J24" s="13"/>
      <c r="K24" s="13"/>
      <c r="L24" s="13"/>
      <c r="M24" s="13"/>
      <c r="N24" s="13"/>
      <c r="O24" s="13"/>
    </row>
    <row r="25" spans="2:15" s="5" customFormat="1" ht="18.75" customHeight="1">
      <c r="B25" s="20">
        <v>7</v>
      </c>
      <c r="C25" s="21" t="s">
        <v>36</v>
      </c>
      <c r="D25" s="22"/>
      <c r="E25" s="23" t="s">
        <v>43</v>
      </c>
      <c r="F25" s="23">
        <v>4900</v>
      </c>
      <c r="G25" s="24">
        <v>1400</v>
      </c>
      <c r="I25" s="13"/>
      <c r="J25" s="13"/>
      <c r="K25" s="13"/>
      <c r="L25" s="13"/>
      <c r="M25" s="13"/>
      <c r="N25" s="13"/>
      <c r="O25" s="13"/>
    </row>
    <row r="26" spans="2:15" s="5" customFormat="1" ht="18.75" customHeight="1">
      <c r="B26" s="42">
        <v>8</v>
      </c>
      <c r="C26" s="32" t="s">
        <v>37</v>
      </c>
      <c r="D26" s="33"/>
      <c r="E26" s="34" t="s">
        <v>44</v>
      </c>
      <c r="F26" s="34">
        <v>5250</v>
      </c>
      <c r="G26" s="35">
        <v>1500</v>
      </c>
      <c r="I26" s="13"/>
      <c r="J26" s="13"/>
      <c r="K26" s="13"/>
      <c r="L26" s="13"/>
      <c r="M26" s="13"/>
      <c r="N26" s="13"/>
      <c r="O26" s="13"/>
    </row>
    <row r="27" spans="2:15" s="5" customFormat="1" ht="18.75" customHeight="1">
      <c r="B27" s="20">
        <v>9</v>
      </c>
      <c r="C27" s="21" t="s">
        <v>38</v>
      </c>
      <c r="D27" s="22"/>
      <c r="E27" s="23" t="s">
        <v>45</v>
      </c>
      <c r="F27" s="23">
        <v>5700</v>
      </c>
      <c r="G27" s="31">
        <v>1628.57</v>
      </c>
      <c r="I27" s="13"/>
      <c r="J27" s="13"/>
      <c r="K27" s="13"/>
      <c r="L27" s="13"/>
      <c r="M27" s="13"/>
      <c r="N27" s="13"/>
      <c r="O27" s="13"/>
    </row>
    <row r="28" spans="2:15" s="5" customFormat="1" ht="18.75" customHeight="1">
      <c r="B28" s="62" t="s">
        <v>46</v>
      </c>
      <c r="C28" s="63"/>
      <c r="D28" s="63"/>
      <c r="E28" s="63"/>
      <c r="F28" s="63"/>
      <c r="G28" s="64"/>
      <c r="I28" s="13"/>
      <c r="J28" s="13"/>
      <c r="K28" s="13"/>
      <c r="L28" s="13"/>
      <c r="M28" s="13"/>
      <c r="N28" s="13"/>
      <c r="O28" s="13"/>
    </row>
    <row r="29" spans="2:15" s="5" customFormat="1" ht="18.75" customHeight="1">
      <c r="B29" s="14">
        <v>10</v>
      </c>
      <c r="C29" s="58" t="s">
        <v>9</v>
      </c>
      <c r="D29" s="59"/>
      <c r="E29" s="15" t="s">
        <v>10</v>
      </c>
      <c r="F29" s="15">
        <v>1500</v>
      </c>
      <c r="G29" s="18">
        <f>F29/5.76</f>
        <v>260.4166666666667</v>
      </c>
      <c r="I29" s="13"/>
      <c r="J29" s="13"/>
      <c r="K29" s="13"/>
      <c r="L29" s="13"/>
      <c r="M29" s="13"/>
      <c r="N29" s="13"/>
      <c r="O29" s="13"/>
    </row>
    <row r="30" spans="2:15" s="5" customFormat="1" ht="18.75" customHeight="1">
      <c r="B30" s="20">
        <v>11</v>
      </c>
      <c r="C30" s="48" t="s">
        <v>11</v>
      </c>
      <c r="D30" s="49"/>
      <c r="E30" s="23" t="s">
        <v>12</v>
      </c>
      <c r="F30" s="23">
        <v>860</v>
      </c>
      <c r="G30" s="25">
        <f>F30/2.5</f>
        <v>344</v>
      </c>
      <c r="I30" s="13"/>
      <c r="J30" s="13"/>
      <c r="K30" s="13"/>
      <c r="L30" s="13"/>
      <c r="M30" s="13"/>
      <c r="N30" s="13"/>
      <c r="O30" s="13"/>
    </row>
    <row r="31" spans="2:15" s="5" customFormat="1" ht="18.75" customHeight="1">
      <c r="B31" s="14">
        <v>12</v>
      </c>
      <c r="C31" s="54" t="s">
        <v>13</v>
      </c>
      <c r="D31" s="55"/>
      <c r="E31" s="15" t="s">
        <v>14</v>
      </c>
      <c r="F31" s="15" t="s">
        <v>56</v>
      </c>
      <c r="G31" s="18" t="s">
        <v>56</v>
      </c>
      <c r="I31" s="13"/>
      <c r="J31" s="13"/>
      <c r="K31" s="13"/>
      <c r="L31" s="13"/>
      <c r="M31" s="13"/>
      <c r="N31" s="13"/>
      <c r="O31" s="13"/>
    </row>
    <row r="32" spans="2:15" s="5" customFormat="1" ht="18.75" customHeight="1">
      <c r="B32" s="20">
        <v>13</v>
      </c>
      <c r="C32" s="56" t="s">
        <v>15</v>
      </c>
      <c r="D32" s="57"/>
      <c r="E32" s="23" t="s">
        <v>16</v>
      </c>
      <c r="F32" s="23" t="s">
        <v>56</v>
      </c>
      <c r="G32" s="25" t="s">
        <v>56</v>
      </c>
      <c r="I32" s="13"/>
      <c r="J32" s="13"/>
      <c r="K32" s="13"/>
      <c r="L32" s="13"/>
      <c r="M32" s="13"/>
      <c r="N32" s="13"/>
      <c r="O32" s="13"/>
    </row>
    <row r="33" spans="2:15" s="5" customFormat="1" ht="18.75" customHeight="1">
      <c r="B33" s="14">
        <v>14</v>
      </c>
      <c r="C33" s="54" t="s">
        <v>17</v>
      </c>
      <c r="D33" s="55"/>
      <c r="E33" s="15" t="s">
        <v>18</v>
      </c>
      <c r="F33" s="15">
        <v>200</v>
      </c>
      <c r="G33" s="18">
        <f>F33/0.72</f>
        <v>277.77777777777777</v>
      </c>
      <c r="I33" s="13"/>
      <c r="J33" s="13"/>
      <c r="K33" s="13"/>
      <c r="L33" s="13"/>
      <c r="M33" s="13"/>
      <c r="N33" s="13"/>
      <c r="O33" s="13"/>
    </row>
    <row r="34" spans="2:15" s="5" customFormat="1" ht="18.75" customHeight="1">
      <c r="B34" s="20">
        <v>15</v>
      </c>
      <c r="C34" s="56" t="s">
        <v>19</v>
      </c>
      <c r="D34" s="57"/>
      <c r="E34" s="23" t="s">
        <v>20</v>
      </c>
      <c r="F34" s="23">
        <v>300</v>
      </c>
      <c r="G34" s="25">
        <f>F34/0.72</f>
        <v>416.6666666666667</v>
      </c>
      <c r="I34" s="13"/>
      <c r="J34" s="13"/>
      <c r="K34" s="13"/>
      <c r="L34" s="13"/>
      <c r="M34" s="13"/>
      <c r="N34" s="13"/>
      <c r="O34" s="13"/>
    </row>
    <row r="35" spans="2:15" s="5" customFormat="1" ht="18.75" customHeight="1">
      <c r="B35" s="14">
        <v>16</v>
      </c>
      <c r="C35" s="54" t="s">
        <v>58</v>
      </c>
      <c r="D35" s="55"/>
      <c r="E35" s="15" t="s">
        <v>21</v>
      </c>
      <c r="F35" s="15">
        <v>950</v>
      </c>
      <c r="G35" s="18">
        <f>F35/3.125</f>
        <v>304</v>
      </c>
      <c r="I35" s="13"/>
      <c r="J35" s="13"/>
      <c r="K35" s="13"/>
      <c r="L35" s="13"/>
      <c r="M35" s="13"/>
      <c r="N35" s="13"/>
      <c r="O35" s="13"/>
    </row>
    <row r="36" spans="2:15" s="5" customFormat="1" ht="18.75" customHeight="1">
      <c r="B36" s="20">
        <v>17</v>
      </c>
      <c r="C36" s="56" t="s">
        <v>59</v>
      </c>
      <c r="D36" s="57"/>
      <c r="E36" s="23" t="s">
        <v>22</v>
      </c>
      <c r="F36" s="23">
        <v>1300</v>
      </c>
      <c r="G36" s="25">
        <f>F36/3.125</f>
        <v>416</v>
      </c>
      <c r="I36" s="13"/>
      <c r="J36" s="13"/>
      <c r="K36" s="13"/>
      <c r="L36" s="13"/>
      <c r="M36" s="13"/>
      <c r="N36" s="13"/>
      <c r="O36" s="13"/>
    </row>
    <row r="37" spans="2:15" s="5" customFormat="1" ht="18.75" customHeight="1" thickBot="1">
      <c r="B37" s="16">
        <v>18</v>
      </c>
      <c r="C37" s="50" t="s">
        <v>23</v>
      </c>
      <c r="D37" s="51"/>
      <c r="E37" s="17" t="s">
        <v>24</v>
      </c>
      <c r="F37" s="17" t="s">
        <v>56</v>
      </c>
      <c r="G37" s="19" t="s">
        <v>56</v>
      </c>
      <c r="I37" s="13"/>
      <c r="J37" s="13"/>
      <c r="K37" s="13"/>
      <c r="L37" s="13"/>
      <c r="M37" s="13"/>
      <c r="N37" s="13"/>
      <c r="O37" s="13"/>
    </row>
    <row r="38" spans="2:15" s="5" customFormat="1" ht="18.75" customHeight="1">
      <c r="B38" s="62" t="s">
        <v>55</v>
      </c>
      <c r="C38" s="63"/>
      <c r="D38" s="63"/>
      <c r="E38" s="63"/>
      <c r="F38" s="63"/>
      <c r="G38" s="64"/>
      <c r="I38" s="13"/>
      <c r="J38" s="13"/>
      <c r="K38" s="13"/>
      <c r="L38" s="13"/>
      <c r="M38" s="13"/>
      <c r="N38" s="13"/>
      <c r="O38" s="13"/>
    </row>
    <row r="39" spans="2:15" s="5" customFormat="1" ht="18.75" customHeight="1">
      <c r="B39" s="43">
        <v>19</v>
      </c>
      <c r="C39" s="60" t="s">
        <v>47</v>
      </c>
      <c r="D39" s="61"/>
      <c r="E39" s="36" t="s">
        <v>53</v>
      </c>
      <c r="F39" s="36">
        <v>1600</v>
      </c>
      <c r="G39" s="44">
        <f>F39/70</f>
        <v>22.857142857142858</v>
      </c>
      <c r="I39" s="13"/>
      <c r="J39" s="13"/>
      <c r="K39" s="13"/>
      <c r="L39" s="13"/>
      <c r="M39" s="13"/>
      <c r="N39" s="13"/>
      <c r="O39" s="13"/>
    </row>
    <row r="40" spans="2:15" s="5" customFormat="1" ht="18.75" customHeight="1">
      <c r="B40" s="20">
        <v>20</v>
      </c>
      <c r="C40" s="48" t="s">
        <v>48</v>
      </c>
      <c r="D40" s="49"/>
      <c r="E40" s="23" t="s">
        <v>54</v>
      </c>
      <c r="F40" s="23">
        <v>1100</v>
      </c>
      <c r="G40" s="25">
        <f aca="true" t="shared" si="0" ref="G40:G45">F40/70</f>
        <v>15.714285714285714</v>
      </c>
      <c r="I40" s="13"/>
      <c r="J40" s="13"/>
      <c r="K40" s="13"/>
      <c r="L40" s="13"/>
      <c r="M40" s="13"/>
      <c r="N40" s="13"/>
      <c r="O40" s="13"/>
    </row>
    <row r="41" spans="2:15" s="5" customFormat="1" ht="18.75" customHeight="1">
      <c r="B41" s="14">
        <v>21</v>
      </c>
      <c r="C41" s="54" t="s">
        <v>49</v>
      </c>
      <c r="D41" s="55"/>
      <c r="E41" s="15" t="s">
        <v>53</v>
      </c>
      <c r="F41" s="15">
        <v>1600</v>
      </c>
      <c r="G41" s="18">
        <f t="shared" si="0"/>
        <v>22.857142857142858</v>
      </c>
      <c r="I41" s="13"/>
      <c r="J41" s="13"/>
      <c r="K41" s="13"/>
      <c r="L41" s="13"/>
      <c r="M41" s="13"/>
      <c r="N41" s="13"/>
      <c r="O41" s="13"/>
    </row>
    <row r="42" spans="2:15" s="5" customFormat="1" ht="18.75" customHeight="1">
      <c r="B42" s="20">
        <v>22</v>
      </c>
      <c r="C42" s="48" t="s">
        <v>50</v>
      </c>
      <c r="D42" s="49"/>
      <c r="E42" s="23" t="s">
        <v>53</v>
      </c>
      <c r="F42" s="23">
        <v>3200</v>
      </c>
      <c r="G42" s="25">
        <f t="shared" si="0"/>
        <v>45.714285714285715</v>
      </c>
      <c r="I42" s="13"/>
      <c r="J42" s="13"/>
      <c r="K42" s="13"/>
      <c r="L42" s="13"/>
      <c r="M42" s="13"/>
      <c r="N42" s="13"/>
      <c r="O42" s="13"/>
    </row>
    <row r="43" spans="2:15" s="5" customFormat="1" ht="18.75" customHeight="1">
      <c r="B43" s="14">
        <v>23</v>
      </c>
      <c r="C43" s="54" t="s">
        <v>51</v>
      </c>
      <c r="D43" s="55"/>
      <c r="E43" s="15" t="s">
        <v>53</v>
      </c>
      <c r="F43" s="15">
        <v>3800</v>
      </c>
      <c r="G43" s="18">
        <f t="shared" si="0"/>
        <v>54.285714285714285</v>
      </c>
      <c r="I43" s="13"/>
      <c r="J43" s="13"/>
      <c r="K43" s="13"/>
      <c r="L43" s="13"/>
      <c r="M43" s="13"/>
      <c r="N43" s="13"/>
      <c r="O43" s="13"/>
    </row>
    <row r="44" spans="2:15" s="5" customFormat="1" ht="18.75" customHeight="1">
      <c r="B44" s="20">
        <v>24</v>
      </c>
      <c r="C44" s="48" t="s">
        <v>57</v>
      </c>
      <c r="D44" s="49"/>
      <c r="E44" s="23" t="s">
        <v>53</v>
      </c>
      <c r="F44" s="23">
        <v>4500</v>
      </c>
      <c r="G44" s="25">
        <f t="shared" si="0"/>
        <v>64.28571428571429</v>
      </c>
      <c r="I44" s="13"/>
      <c r="J44" s="13"/>
      <c r="K44" s="13"/>
      <c r="L44" s="13"/>
      <c r="M44" s="13"/>
      <c r="N44" s="13"/>
      <c r="O44" s="13"/>
    </row>
    <row r="45" spans="2:15" s="5" customFormat="1" ht="18.75" customHeight="1" thickBot="1">
      <c r="B45" s="16">
        <v>25</v>
      </c>
      <c r="C45" s="50" t="s">
        <v>52</v>
      </c>
      <c r="D45" s="51"/>
      <c r="E45" s="17" t="s">
        <v>53</v>
      </c>
      <c r="F45" s="17">
        <v>2050</v>
      </c>
      <c r="G45" s="19">
        <f t="shared" si="0"/>
        <v>29.285714285714285</v>
      </c>
      <c r="I45" s="13"/>
      <c r="J45" s="13"/>
      <c r="K45" s="13"/>
      <c r="L45" s="13"/>
      <c r="M45" s="13"/>
      <c r="N45" s="13"/>
      <c r="O45" s="13"/>
    </row>
    <row r="49" spans="5:11" ht="12.75">
      <c r="E49" s="47"/>
      <c r="F49" s="47"/>
      <c r="G49" s="47"/>
      <c r="H49" s="47"/>
      <c r="I49" s="47"/>
      <c r="J49" s="47"/>
      <c r="K49" s="47"/>
    </row>
    <row r="50" spans="5:11" ht="12.75">
      <c r="E50" s="47"/>
      <c r="F50" s="47"/>
      <c r="G50" s="47"/>
      <c r="H50" s="47"/>
      <c r="I50" s="47"/>
      <c r="J50" s="47"/>
      <c r="K50" s="47"/>
    </row>
    <row r="51" spans="5:11" ht="12.75">
      <c r="E51" s="47"/>
      <c r="F51" s="47"/>
      <c r="G51" s="47"/>
      <c r="H51" s="47"/>
      <c r="I51" s="47"/>
      <c r="J51" s="47"/>
      <c r="K51" s="47"/>
    </row>
    <row r="52" spans="5:11" ht="12.75">
      <c r="E52" s="47"/>
      <c r="F52" s="47"/>
      <c r="G52" s="47"/>
      <c r="H52" s="47"/>
      <c r="I52" s="47"/>
      <c r="J52" s="47"/>
      <c r="K52" s="47"/>
    </row>
    <row r="53" spans="5:11" ht="12.75">
      <c r="E53" s="47"/>
      <c r="F53" s="47"/>
      <c r="G53" s="47"/>
      <c r="H53" s="47"/>
      <c r="I53" s="47"/>
      <c r="J53" s="47"/>
      <c r="K53" s="47"/>
    </row>
    <row r="54" spans="5:11" ht="12.75">
      <c r="E54" s="47"/>
      <c r="F54" s="47"/>
      <c r="G54" s="47"/>
      <c r="H54" s="47"/>
      <c r="I54" s="47"/>
      <c r="J54" s="47"/>
      <c r="K54" s="47"/>
    </row>
    <row r="55" spans="5:11" ht="12.75">
      <c r="E55" s="47"/>
      <c r="F55" s="47"/>
      <c r="G55" s="47"/>
      <c r="H55" s="47"/>
      <c r="I55" s="47"/>
      <c r="J55" s="47"/>
      <c r="K55" s="47"/>
    </row>
    <row r="56" spans="5:11" ht="12.75">
      <c r="E56" s="47"/>
      <c r="F56" s="47"/>
      <c r="G56" s="47"/>
      <c r="H56" s="47"/>
      <c r="I56" s="47"/>
      <c r="J56" s="47"/>
      <c r="K56" s="47"/>
    </row>
    <row r="57" spans="5:11" ht="12.75">
      <c r="E57" s="47"/>
      <c r="F57" s="47"/>
      <c r="G57" s="47"/>
      <c r="H57" s="47"/>
      <c r="I57" s="47"/>
      <c r="J57" s="47"/>
      <c r="K57" s="47"/>
    </row>
    <row r="58" spans="5:11" ht="12.75">
      <c r="E58" s="47"/>
      <c r="F58" s="47"/>
      <c r="G58" s="47"/>
      <c r="H58" s="47"/>
      <c r="I58" s="47"/>
      <c r="J58" s="47"/>
      <c r="K58" s="47"/>
    </row>
  </sheetData>
  <sheetProtection password="CE28" sheet="1" formatCells="0" formatColumns="0" formatRows="0" insertColumns="0" insertRows="0" insertHyperlinks="0" deleteColumns="0" deleteRows="0" selectLockedCells="1" sort="0" autoFilter="0" pivotTables="0"/>
  <mergeCells count="27">
    <mergeCell ref="C45:D45"/>
    <mergeCell ref="C22:D22"/>
    <mergeCell ref="B21:G21"/>
    <mergeCell ref="B17:G17"/>
    <mergeCell ref="B28:G28"/>
    <mergeCell ref="C18:D18"/>
    <mergeCell ref="C19:D19"/>
    <mergeCell ref="C30:D30"/>
    <mergeCell ref="C31:D31"/>
    <mergeCell ref="C32:D32"/>
    <mergeCell ref="E49:K58"/>
    <mergeCell ref="B38:G38"/>
    <mergeCell ref="C39:D39"/>
    <mergeCell ref="C40:D40"/>
    <mergeCell ref="C41:D41"/>
    <mergeCell ref="C42:D42"/>
    <mergeCell ref="C43:D43"/>
    <mergeCell ref="C20:D20"/>
    <mergeCell ref="D3:G10"/>
    <mergeCell ref="C44:D44"/>
    <mergeCell ref="C37:D37"/>
    <mergeCell ref="C16:D16"/>
    <mergeCell ref="C33:D33"/>
    <mergeCell ref="C34:D34"/>
    <mergeCell ref="C35:D35"/>
    <mergeCell ref="C36:D36"/>
    <mergeCell ref="C29:D29"/>
  </mergeCells>
  <hyperlinks>
    <hyperlink ref="C7" r:id="rId1" display="www.камтепло.рф"/>
    <hyperlink ref="C6" r:id="rId2" display="www.kamteplo.ru"/>
  </hyperlinks>
  <printOptions/>
  <pageMargins left="0.19" right="0.23" top="0.35" bottom="0.26" header="0.23" footer="0.17"/>
  <pageSetup fitToHeight="1" fitToWidth="1" horizontalDpi="600" verticalDpi="600" orientation="landscape" paperSize="9" scale="7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</dc:creator>
  <cp:keywords/>
  <dc:description/>
  <cp:lastModifiedBy>EVGEN</cp:lastModifiedBy>
  <cp:lastPrinted>2012-12-24T21:01:08Z</cp:lastPrinted>
  <dcterms:created xsi:type="dcterms:W3CDTF">2012-12-21T05:36:54Z</dcterms:created>
  <dcterms:modified xsi:type="dcterms:W3CDTF">2015-02-10T06:25:31Z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